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baysinger\Documents\Purchasing\19-20 Liberty Rebuild\Adj Ways Application\"/>
    </mc:Choice>
  </mc:AlternateContent>
  <bookViews>
    <workbookView xWindow="0" yWindow="0" windowWidth="19905" windowHeight="714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52511"/>
</workbook>
</file>

<file path=xl/calcChain.xml><?xml version="1.0" encoding="utf-8"?>
<calcChain xmlns="http://schemas.openxmlformats.org/spreadsheetml/2006/main">
  <c r="I221" i="1" l="1"/>
  <c r="I224" i="1"/>
  <c r="I222" i="1"/>
  <c r="F220" i="1" l="1"/>
  <c r="F219" i="1"/>
  <c r="E215" i="1"/>
  <c r="E189" i="1"/>
  <c r="E184" i="1"/>
  <c r="E178" i="1"/>
  <c r="E172" i="1"/>
  <c r="E169" i="1"/>
  <c r="E161" i="1"/>
  <c r="E153" i="1"/>
  <c r="E150" i="1"/>
  <c r="E145" i="1"/>
  <c r="E139" i="1"/>
  <c r="E131" i="1"/>
  <c r="E117" i="1"/>
  <c r="E102" i="1"/>
  <c r="E87" i="1"/>
  <c r="E59" i="1"/>
  <c r="E52" i="1"/>
  <c r="E45" i="1"/>
  <c r="E37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I139" i="1"/>
  <c r="H139" i="1"/>
  <c r="G139" i="1"/>
  <c r="I117" i="1"/>
  <c r="H117" i="1"/>
  <c r="G117" i="1"/>
  <c r="G37" i="1"/>
  <c r="H37" i="1"/>
  <c r="I37" i="1"/>
  <c r="I75" i="1"/>
  <c r="E75" i="1" s="1"/>
  <c r="H75" i="1"/>
  <c r="G75" i="1"/>
  <c r="H59" i="1"/>
  <c r="G59" i="1"/>
  <c r="I52" i="1"/>
  <c r="H52" i="1"/>
  <c r="G52" i="1"/>
  <c r="I29" i="1"/>
  <c r="E29" i="1" s="1"/>
  <c r="H29" i="1"/>
  <c r="G29" i="1"/>
  <c r="I131" i="1"/>
  <c r="H131" i="1"/>
  <c r="G131" i="1"/>
  <c r="I215" i="1"/>
  <c r="H215" i="1"/>
  <c r="G215" i="1"/>
  <c r="I207" i="1"/>
  <c r="E207" i="1" s="1"/>
  <c r="H207" i="1"/>
  <c r="G207" i="1"/>
  <c r="I194" i="1" l="1"/>
  <c r="H194" i="1"/>
  <c r="H216" i="1" s="1"/>
  <c r="G194" i="1"/>
  <c r="G216" i="1" s="1"/>
  <c r="I172" i="1"/>
  <c r="H172" i="1"/>
  <c r="G172" i="1"/>
  <c r="E194" i="1" l="1"/>
  <c r="E216" i="1" s="1"/>
  <c r="I216" i="1"/>
  <c r="G45" i="1"/>
  <c r="H45" i="1"/>
  <c r="I45" i="1"/>
  <c r="I59" i="1"/>
  <c r="G87" i="1"/>
  <c r="H87" i="1"/>
  <c r="I87" i="1"/>
  <c r="G102" i="1"/>
  <c r="H102" i="1"/>
  <c r="I102" i="1"/>
  <c r="G150" i="1"/>
  <c r="H150" i="1"/>
  <c r="I150" i="1"/>
  <c r="G169" i="1"/>
  <c r="I169" i="1"/>
  <c r="G15" i="1" l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<sst xmlns="http://schemas.openxmlformats.org/spreadsheetml/2006/main" count="411" uniqueCount="399">
  <si>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</si>
  <si>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</si>
  <si>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</si>
  <si>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</si>
  <si>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</si>
  <si>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</si>
  <si>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</si>
  <si>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</si>
  <si>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</si>
  <si>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</si>
  <si>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</si>
  <si>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</si>
  <si>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</si>
  <si>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</si>
  <si>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</si>
  <si>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</si>
  <si>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</si>
  <si>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</si>
  <si>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</si>
  <si>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</si>
  <si>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</si>
  <si>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</si>
  <si>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</si>
  <si>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</si>
  <si>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</si>
  <si>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</si>
  <si>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</si>
  <si>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</si>
  <si>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</si>
  <si>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</si>
  <si>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</si>
  <si>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</si>
  <si>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</si>
  <si>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</si>
  <si>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</si>
  <si>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</si>
  <si>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</si>
  <si>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</si>
  <si>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</si>
  <si>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</si>
  <si>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</si>
  <si>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</si>
  <si>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</si>
  <si>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</si>
  <si>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</si>
  <si>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</si>
  <si>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</si>
  <si>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</si>
  <si>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</si>
  <si>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</si>
  <si>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</si>
  <si>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</si>
  <si>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</si>
  <si>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</si>
  <si>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</si>
  <si>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</si>
  <si>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</si>
  <si>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</si>
  <si>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</si>
  <si>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</si>
  <si>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</si>
  <si>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</si>
  <si>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</si>
  <si>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</si>
  <si>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</si>
  <si>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</si>
  <si>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</si>
  <si>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</si>
  <si>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</si>
  <si>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</si>
  <si>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</si>
  <si>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</si>
  <si>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</si>
  <si>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</si>
  <si>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</si>
  <si>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</si>
  <si>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</si>
  <si>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</si>
  <si>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</si>
  <si>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</si>
  <si>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</si>
  <si>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</si>
  <si>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</si>
  <si>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</si>
  <si>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</si>
  <si>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</si>
  <si>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</si>
  <si>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</si>
  <si>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</si>
  <si>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</si>
  <si>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</si>
  <si>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</si>
  <si>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</si>
  <si>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</si>
  <si>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</si>
  <si>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</si>
  <si>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</si>
  <si>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</si>
  <si>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</si>
  <si>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</si>
  <si>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</si>
  <si>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</si>
  <si>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</si>
  <si>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</si>
  <si>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</si>
  <si>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</si>
  <si>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</si>
  <si>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</si>
  <si>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</si>
  <si>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</si>
  <si>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</si>
  <si>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</si>
  <si>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</si>
  <si>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</si>
  <si>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</si>
  <si>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</si>
  <si>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</si>
  <si>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</si>
  <si>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</si>
  <si>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</si>
  <si>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</si>
  <si>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</si>
  <si>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</si>
  <si>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</si>
  <si>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</si>
  <si>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</si>
  <si>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</si>
  <si>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</si>
  <si>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</si>
  <si>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</si>
  <si>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</si>
  <si>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</si>
  <si>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</si>
  <si>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</si>
  <si>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</si>
  <si>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</si>
  <si>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</si>
  <si>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</si>
  <si>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</si>
  <si>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</si>
  <si>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</si>
  <si>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</si>
  <si>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</si>
  <si>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</si>
  <si>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</si>
  <si>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</si>
  <si>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</si>
  <si>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</si>
  <si>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</si>
  <si>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</si>
  <si>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</si>
  <si>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</si>
  <si>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</si>
  <si>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</si>
  <si>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</si>
  <si>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</si>
  <si>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</si>
  <si>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</si>
  <si>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</si>
  <si>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</si>
  <si>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</si>
  <si>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</si>
  <si>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</si>
  <si>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</si>
  <si>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</si>
  <si>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</si>
  <si>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</si>
  <si>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</si>
  <si>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</si>
  <si>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</si>
  <si>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</si>
  <si>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</si>
  <si>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</si>
  <si>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</si>
  <si>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</si>
  <si>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</si>
  <si>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</si>
  <si>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</si>
  <si>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</si>
  <si>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</si>
  <si>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</si>
  <si>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</si>
  <si>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</si>
  <si>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</si>
  <si>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</si>
  <si>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</si>
  <si>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</si>
  <si>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</si>
  <si>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</si>
  <si>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</si>
  <si>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</si>
  <si>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</si>
  <si>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</si>
  <si>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</si>
  <si>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</si>
  <si>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</si>
  <si>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</si>
  <si>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</si>
  <si>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</si>
  <si>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</si>
  <si>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</si>
  <si>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</si>
  <si>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</si>
  <si>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</si>
  <si>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</si>
  <si>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</si>
  <si>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</si>
  <si>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</si>
  <si>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</si>
  <si>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</si>
  <si>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</si>
  <si>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</si>
  <si>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</si>
  <si>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</si>
  <si>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</si>
  <si>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</si>
  <si>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</si>
  <si>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</si>
  <si>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</si>
  <si>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</si>
  <si>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</si>
  <si>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</si>
  <si>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</si>
  <si>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</si>
  <si>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</si>
  <si>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</si>
  <si>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</si>
  <si>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</si>
  <si>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</si>
  <si>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</si>
  <si>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</si>
  <si>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</si>
  <si>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</si>
  <si>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</si>
  <si>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</si>
  <si>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</si>
  <si>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</si>
  <si>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</si>
  <si>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</si>
  <si>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</si>
  <si>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</si>
  <si>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</si>
  <si>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</si>
  <si>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</si>
  <si>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</si>
  <si>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</si>
  <si>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</si>
  <si>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</si>
  <si>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</si>
  <si>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</si>
  <si>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</si>
  <si>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</si>
  <si>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</si>
  <si>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</si>
  <si>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</si>
  <si>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</si>
  <si>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</si>
  <si>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</si>
  <si>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</si>
  <si>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</si>
  <si>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</si>
  <si>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</si>
  <si>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</si>
  <si>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</si>
  <si>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</si>
  <si>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</si>
  <si>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</si>
  <si>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</si>
  <si>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</si>
  <si>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</si>
  <si>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</si>
  <si>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</si>
  <si>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</si>
  <si>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</si>
  <si>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</si>
  <si>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</si>
  <si>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</si>
  <si>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</si>
  <si>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</si>
  <si>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</si>
  <si>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</si>
  <si>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</si>
  <si>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</si>
  <si>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</si>
  <si>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</si>
  <si>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</si>
  <si>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</si>
  <si>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</si>
  <si>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</si>
  <si>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</si>
  <si>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</si>
  <si>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</si>
  <si>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</si>
  <si>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</si>
  <si>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</si>
  <si>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</si>
  <si>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</si>
  <si>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</si>
  <si>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</si>
  <si>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</si>
  <si>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</si>
  <si>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</si>
  <si>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</si>
  <si>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</si>
  <si>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</si>
  <si>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</si>
  <si>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</si>
  <si>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</si>
  <si>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</si>
  <si>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</si>
  <si>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</si>
  <si>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</si>
  <si>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</si>
  <si>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</si>
  <si>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</si>
  <si>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</si>
  <si>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</si>
  <si>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</si>
  <si>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</si>
  <si>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</si>
  <si>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</si>
  <si>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</si>
  <si>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</si>
  <si>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</si>
  <si>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</si>
  <si>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</si>
  <si>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</si>
  <si>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</si>
  <si>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</si>
  <si>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</si>
  <si>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</si>
  <si>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</si>
  <si>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</si>
  <si>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</si>
  <si>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</si>
  <si>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</si>
  <si>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</si>
  <si>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</si>
  <si>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</si>
  <si>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</si>
  <si>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</si>
  <si>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</si>
  <si>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</si>
  <si>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</si>
  <si>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</si>
  <si>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</si>
  <si>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</si>
  <si>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</si>
  <si>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</si>
  <si>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</si>
  <si>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</si>
  <si>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</si>
  <si>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</si>
  <si>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</si>
  <si>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</si>
  <si>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</si>
  <si>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</si>
  <si>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</si>
  <si>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</si>
  <si>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</si>
  <si>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</si>
  <si>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</si>
  <si>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</si>
  <si>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</si>
  <si>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</si>
  <si>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</si>
  <si>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</si>
  <si>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</si>
  <si>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</si>
  <si>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</si>
  <si>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</si>
  <si>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</si>
  <si>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</si>
  <si>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</si>
  <si>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</si>
  <si>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</si>
  <si>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</si>
  <si>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</si>
  <si>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</si>
  <si>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</si>
  <si>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</si>
  <si>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</si>
  <si>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</si>
  <si>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</si>
  <si>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</si>
  <si>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</si>
  <si>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</si>
  <si>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</si>
  <si>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</si>
  <si>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</si>
  <si>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</si>
  <si>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</si>
  <si>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</si>
  <si>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Liberty Elementary School District 25</t>
  </si>
  <si>
    <t>2381</t>
  </si>
  <si>
    <t>DLR Group</t>
  </si>
  <si>
    <t>Chasse</t>
  </si>
  <si>
    <t>Maricopa</t>
  </si>
  <si>
    <t>Maricopa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</si>
</sst>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topLeftCell="A194" zoomScale="60" zoomScaleNormal="60" zoomScaleSheetLayoutView="100" zoomScalePageLayoutView="60" workbookViewId="0">
      <selection activeCell="I222" sqref="I222"/>
    </sheetView>
  </sheetViews>
  <sheetFormatPr defaultColWidth="0.28515625" defaultRowHeight="12.75" x14ac:dyDescent="0.2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 x14ac:dyDescent="0.25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 x14ac:dyDescent="0.2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 x14ac:dyDescent="0.85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 x14ac:dyDescent="0.25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 x14ac:dyDescent="0.2">
      <c r="A5" s="2"/>
      <c r="B5" s="166"/>
      <c r="C5" s="3" t="s">
        <v>0</v>
      </c>
      <c r="D5" s="4"/>
      <c r="E5" s="361" t="s">
        <v>393</v>
      </c>
      <c r="F5" s="360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 x14ac:dyDescent="0.2">
      <c r="A6" s="2"/>
      <c r="B6" s="166"/>
      <c r="C6" s="55" t="s">
        <v>1</v>
      </c>
      <c r="D6" s="7"/>
      <c r="E6" s="362" t="s">
        <v>394</v>
      </c>
      <c r="F6" s="336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 x14ac:dyDescent="0.2">
      <c r="A7" s="2"/>
      <c r="B7" s="166"/>
      <c r="C7" s="55" t="s">
        <v>2</v>
      </c>
      <c r="D7" s="7"/>
      <c r="E7" s="362" t="s">
        <v>395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 x14ac:dyDescent="0.2">
      <c r="A8" s="2"/>
      <c r="B8" s="166"/>
      <c r="C8" s="55" t="s">
        <v>3</v>
      </c>
      <c r="D8" s="7"/>
      <c r="E8" s="362" t="s">
        <v>396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 x14ac:dyDescent="0.2">
      <c r="A9" s="2"/>
      <c r="B9" s="149"/>
      <c r="C9" s="167" t="s">
        <v>4</v>
      </c>
      <c r="D9" s="12"/>
      <c r="E9" s="362" t="s">
        <v>397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 x14ac:dyDescent="0.2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 x14ac:dyDescent="0.2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 x14ac:dyDescent="0.2">
      <c r="A12" s="2"/>
      <c r="B12" s="149"/>
      <c r="C12" s="167" t="s">
        <v>177</v>
      </c>
      <c r="D12" s="12"/>
      <c r="E12" s="363" t="s">
        <v>398</v>
      </c>
      <c r="F12" s="355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 x14ac:dyDescent="0.2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 x14ac:dyDescent="0.25">
      <c r="A14" s="2"/>
      <c r="B14" s="73"/>
      <c r="C14" s="332" t="s">
        <v>187</v>
      </c>
      <c r="D14" s="74"/>
      <c r="E14" s="76">
        <f>E226</f>
        <v>613109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 x14ac:dyDescent="0.25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 x14ac:dyDescent="0.25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 x14ac:dyDescent="0.25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 x14ac:dyDescent="0.25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 x14ac:dyDescent="0.25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 x14ac:dyDescent="0.2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 x14ac:dyDescent="0.2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x14ac:dyDescent="0.2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 x14ac:dyDescent="0.25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 x14ac:dyDescent="0.25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 x14ac:dyDescent="0.2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 x14ac:dyDescent="0.2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>
        <v>12083</v>
      </c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x14ac:dyDescent="0.2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 x14ac:dyDescent="0.25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 x14ac:dyDescent="0.25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12083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12083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 x14ac:dyDescent="0.2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 x14ac:dyDescent="0.2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 x14ac:dyDescent="0.2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 x14ac:dyDescent="0.2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 x14ac:dyDescent="0.2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 x14ac:dyDescent="0.2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 x14ac:dyDescent="0.25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 x14ac:dyDescent="0.25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 x14ac:dyDescent="0.2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 x14ac:dyDescent="0.2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 x14ac:dyDescent="0.2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 x14ac:dyDescent="0.2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 x14ac:dyDescent="0.2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x14ac:dyDescent="0.2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 x14ac:dyDescent="0.25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 x14ac:dyDescent="0.25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 x14ac:dyDescent="0.2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 x14ac:dyDescent="0.2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 x14ac:dyDescent="0.2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 x14ac:dyDescent="0.2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x14ac:dyDescent="0.2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 x14ac:dyDescent="0.25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 x14ac:dyDescent="0.25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 x14ac:dyDescent="0.2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 x14ac:dyDescent="0.2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 x14ac:dyDescent="0.2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 x14ac:dyDescent="0.2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x14ac:dyDescent="0.2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 x14ac:dyDescent="0.25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 x14ac:dyDescent="0.25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 x14ac:dyDescent="0.2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 x14ac:dyDescent="0.2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 x14ac:dyDescent="0.2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 x14ac:dyDescent="0.2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 x14ac:dyDescent="0.2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 x14ac:dyDescent="0.2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 x14ac:dyDescent="0.2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 x14ac:dyDescent="0.2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 x14ac:dyDescent="0.2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 x14ac:dyDescent="0.2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 x14ac:dyDescent="0.2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 x14ac:dyDescent="0.2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 x14ac:dyDescent="0.2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x14ac:dyDescent="0.2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 x14ac:dyDescent="0.25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>
        <v>2691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 x14ac:dyDescent="0.25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2691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2691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 x14ac:dyDescent="0.2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 x14ac:dyDescent="0.2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 x14ac:dyDescent="0.2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 x14ac:dyDescent="0.2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 x14ac:dyDescent="0.2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 x14ac:dyDescent="0.2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 x14ac:dyDescent="0.2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 x14ac:dyDescent="0.2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 x14ac:dyDescent="0.2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 x14ac:dyDescent="0.2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 x14ac:dyDescent="0.25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 x14ac:dyDescent="0.25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 x14ac:dyDescent="0.2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 x14ac:dyDescent="0.2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 x14ac:dyDescent="0.2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 x14ac:dyDescent="0.2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 x14ac:dyDescent="0.2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 x14ac:dyDescent="0.2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 x14ac:dyDescent="0.2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 x14ac:dyDescent="0.2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 x14ac:dyDescent="0.2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 x14ac:dyDescent="0.2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 x14ac:dyDescent="0.2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 x14ac:dyDescent="0.2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 x14ac:dyDescent="0.2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 x14ac:dyDescent="0.25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 x14ac:dyDescent="0.25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 x14ac:dyDescent="0.2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 x14ac:dyDescent="0.2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 x14ac:dyDescent="0.2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 x14ac:dyDescent="0.2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 x14ac:dyDescent="0.2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 x14ac:dyDescent="0.2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 x14ac:dyDescent="0.2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 x14ac:dyDescent="0.2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 x14ac:dyDescent="0.2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 x14ac:dyDescent="0.2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 x14ac:dyDescent="0.2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 x14ac:dyDescent="0.2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 x14ac:dyDescent="0.2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 x14ac:dyDescent="0.25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 x14ac:dyDescent="0.25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 x14ac:dyDescent="0.2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 x14ac:dyDescent="0.2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 x14ac:dyDescent="0.2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 x14ac:dyDescent="0.2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 x14ac:dyDescent="0.2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 x14ac:dyDescent="0.2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 x14ac:dyDescent="0.2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 x14ac:dyDescent="0.25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 x14ac:dyDescent="0.25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 x14ac:dyDescent="0.25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 x14ac:dyDescent="0.25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 x14ac:dyDescent="0.25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 x14ac:dyDescent="0.25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 x14ac:dyDescent="0.25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 x14ac:dyDescent="0.2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 x14ac:dyDescent="0.2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 x14ac:dyDescent="0.2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 x14ac:dyDescent="0.2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 x14ac:dyDescent="0.2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 x14ac:dyDescent="0.2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 x14ac:dyDescent="0.25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 x14ac:dyDescent="0.25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 x14ac:dyDescent="0.2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 x14ac:dyDescent="0.2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 x14ac:dyDescent="0.2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x14ac:dyDescent="0.2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 x14ac:dyDescent="0.25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 x14ac:dyDescent="0.25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 x14ac:dyDescent="0.2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 x14ac:dyDescent="0.2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 x14ac:dyDescent="0.2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 x14ac:dyDescent="0.25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 x14ac:dyDescent="0.25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 x14ac:dyDescent="0.2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 x14ac:dyDescent="0.25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 x14ac:dyDescent="0.25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 x14ac:dyDescent="0.2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 x14ac:dyDescent="0.2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 x14ac:dyDescent="0.2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 x14ac:dyDescent="0.2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 x14ac:dyDescent="0.2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x14ac:dyDescent="0.2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 x14ac:dyDescent="0.25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 x14ac:dyDescent="0.25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 x14ac:dyDescent="0.2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 x14ac:dyDescent="0.2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 x14ac:dyDescent="0.2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 x14ac:dyDescent="0.2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 x14ac:dyDescent="0.2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 x14ac:dyDescent="0.2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 x14ac:dyDescent="0.25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 x14ac:dyDescent="0.25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 x14ac:dyDescent="0.2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 x14ac:dyDescent="0.25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 x14ac:dyDescent="0.25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 x14ac:dyDescent="0.2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 x14ac:dyDescent="0.2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 x14ac:dyDescent="0.2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x14ac:dyDescent="0.2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 x14ac:dyDescent="0.25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 x14ac:dyDescent="0.25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 x14ac:dyDescent="0.25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 x14ac:dyDescent="0.25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 x14ac:dyDescent="0.25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 x14ac:dyDescent="0.25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 x14ac:dyDescent="0.25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 x14ac:dyDescent="0.25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 x14ac:dyDescent="0.25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 x14ac:dyDescent="0.25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 x14ac:dyDescent="0.25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 x14ac:dyDescent="0.25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 x14ac:dyDescent="0.25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 x14ac:dyDescent="0.25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 x14ac:dyDescent="0.25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>
        <v>0</v>
      </c>
      <c r="H191" s="251">
        <v>0</v>
      </c>
      <c r="I191" s="267">
        <v>217751</v>
      </c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 x14ac:dyDescent="0.25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 x14ac:dyDescent="0.25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 x14ac:dyDescent="0.25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217751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217751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 x14ac:dyDescent="0.25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 x14ac:dyDescent="0.25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 x14ac:dyDescent="0.25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 x14ac:dyDescent="0.25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 x14ac:dyDescent="0.25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>
        <v>204818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 x14ac:dyDescent="0.25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 x14ac:dyDescent="0.25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 x14ac:dyDescent="0.25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 x14ac:dyDescent="0.25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 x14ac:dyDescent="0.25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 x14ac:dyDescent="0.25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 x14ac:dyDescent="0.25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 x14ac:dyDescent="0.25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204818</v>
      </c>
      <c r="F207" s="148" t="str">
        <f>IFERROR((#REF!/#REF!),"")</f>
        <v/>
      </c>
      <c r="G207" s="180">
        <f>SUM(G196:G206)</f>
        <v>0</v>
      </c>
      <c r="H207" s="180">
        <f>SUM(H196:H206)</f>
        <v>0</v>
      </c>
      <c r="I207" s="206">
        <f>SUM(I196:I206)</f>
        <v>204818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 x14ac:dyDescent="0.25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 x14ac:dyDescent="0.25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 x14ac:dyDescent="0.25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 x14ac:dyDescent="0.25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 x14ac:dyDescent="0.25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 x14ac:dyDescent="0.25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 x14ac:dyDescent="0.25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 x14ac:dyDescent="0.25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 x14ac:dyDescent="0.25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437343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0</v>
      </c>
      <c r="I216" s="72">
        <f>SUM(I24,I29,I37,I45,I52,I59,I75,I87,I102,I117,I131,I139,I145,I150,I153,I161,I169,I172,I178,I184,I189,I194,I207,I215)</f>
        <v>437343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 x14ac:dyDescent="0.25">
      <c r="A217" s="334"/>
      <c r="B217" s="314"/>
      <c r="C217" s="35" t="s">
        <v>387</v>
      </c>
      <c r="D217" s="14"/>
      <c r="E217" s="77"/>
      <c r="F217" s="331">
        <f t="shared" ref="F217:F224" si="2">SUM(G217:I217)</f>
        <v>33885</v>
      </c>
      <c r="G217" s="302">
        <v>0</v>
      </c>
      <c r="H217" s="303">
        <v>0</v>
      </c>
      <c r="I217" s="303">
        <v>33885</v>
      </c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 x14ac:dyDescent="0.25">
      <c r="A218" s="17"/>
      <c r="B218" s="314">
        <f>IFERROR((F218/$E$226),"")</f>
        <v>9.4469335795103315E-3</v>
      </c>
      <c r="C218" s="35" t="s">
        <v>172</v>
      </c>
      <c r="D218" s="14"/>
      <c r="E218" s="77"/>
      <c r="F218" s="331">
        <f t="shared" si="2"/>
        <v>5792</v>
      </c>
      <c r="G218" s="302"/>
      <c r="H218" s="303"/>
      <c r="I218" s="303">
        <v>5792</v>
      </c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 x14ac:dyDescent="0.25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 x14ac:dyDescent="0.2">
      <c r="A220" s="17"/>
      <c r="B220" s="314"/>
      <c r="C220" s="35" t="s">
        <v>389</v>
      </c>
      <c r="D220" s="14"/>
      <c r="E220" s="77"/>
      <c r="F220" s="331">
        <f t="shared" si="2"/>
        <v>33305</v>
      </c>
      <c r="G220" s="302"/>
      <c r="H220" s="303"/>
      <c r="I220" s="303">
        <v>33305</v>
      </c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 x14ac:dyDescent="0.2">
      <c r="A221" s="17"/>
      <c r="B221" s="314">
        <f t="shared" ref="B221:B224" si="3">IFERROR((F221/$E$226),"")</f>
        <v>3.7792627412091488E-2</v>
      </c>
      <c r="C221" s="36" t="s">
        <v>173</v>
      </c>
      <c r="D221" s="37"/>
      <c r="E221" s="78"/>
      <c r="F221" s="323">
        <f t="shared" si="2"/>
        <v>23171</v>
      </c>
      <c r="G221" s="302"/>
      <c r="H221" s="303"/>
      <c r="I221" s="303">
        <f>8688+10136+4344+3</f>
        <v>23171</v>
      </c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 x14ac:dyDescent="0.2">
      <c r="A222" s="17"/>
      <c r="B222" s="315">
        <f t="shared" si="3"/>
        <v>1.511476752094652E-2</v>
      </c>
      <c r="C222" s="38" t="s">
        <v>174</v>
      </c>
      <c r="D222" s="37"/>
      <c r="E222" s="79"/>
      <c r="F222" s="323">
        <f t="shared" si="2"/>
        <v>9267</v>
      </c>
      <c r="G222" s="304"/>
      <c r="H222" s="305"/>
      <c r="I222" s="305">
        <f>6371+2896</f>
        <v>9267</v>
      </c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 x14ac:dyDescent="0.2">
      <c r="A223" s="17"/>
      <c r="B223" s="315">
        <f t="shared" si="3"/>
        <v>1.0391300731191355E-2</v>
      </c>
      <c r="C223" s="40" t="s">
        <v>175</v>
      </c>
      <c r="D223" s="37"/>
      <c r="E223" s="79"/>
      <c r="F223" s="323">
        <f t="shared" si="2"/>
        <v>6371</v>
      </c>
      <c r="G223" s="304"/>
      <c r="H223" s="305"/>
      <c r="I223" s="305">
        <v>6371</v>
      </c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 x14ac:dyDescent="0.25">
      <c r="A224" s="17"/>
      <c r="B224" s="316">
        <f t="shared" si="3"/>
        <v>0.10434523061967774</v>
      </c>
      <c r="C224" s="41" t="s">
        <v>176</v>
      </c>
      <c r="D224" s="37"/>
      <c r="E224" s="80"/>
      <c r="F224" s="325">
        <f t="shared" si="2"/>
        <v>63975</v>
      </c>
      <c r="G224" s="306"/>
      <c r="H224" s="307"/>
      <c r="I224" s="307">
        <f>35014+28961</f>
        <v>63975</v>
      </c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 x14ac:dyDescent="0.25">
      <c r="A225" s="174"/>
      <c r="B225" s="67"/>
      <c r="C225" s="68" t="s">
        <v>171</v>
      </c>
      <c r="D225" s="42"/>
      <c r="E225" s="72">
        <f>SUM(G225:I225)</f>
        <v>175766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175766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 x14ac:dyDescent="0.3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613109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 x14ac:dyDescent="0.2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 x14ac:dyDescent="0.2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 x14ac:dyDescent="0.2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 x14ac:dyDescent="0.2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 x14ac:dyDescent="0.2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 x14ac:dyDescent="0.2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 x14ac:dyDescent="0.2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 x14ac:dyDescent="0.2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 x14ac:dyDescent="0.2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 x14ac:dyDescent="0.2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 x14ac:dyDescent="0.2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 x14ac:dyDescent="0.2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 x14ac:dyDescent="0.2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 x14ac:dyDescent="0.2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 x14ac:dyDescent="0.2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 x14ac:dyDescent="0.2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 x14ac:dyDescent="0.2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 x14ac:dyDescent="0.2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 x14ac:dyDescent="0.2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 x14ac:dyDescent="0.2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 x14ac:dyDescent="0.2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 x14ac:dyDescent="0.2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 x14ac:dyDescent="0.2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 x14ac:dyDescent="0.2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 x14ac:dyDescent="0.2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 x14ac:dyDescent="0.2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 x14ac:dyDescent="0.2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 x14ac:dyDescent="0.2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 x14ac:dyDescent="0.2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 x14ac:dyDescent="0.2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 x14ac:dyDescent="0.2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 x14ac:dyDescent="0.2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 x14ac:dyDescent="0.2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 x14ac:dyDescent="0.2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 x14ac:dyDescent="0.2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 x14ac:dyDescent="0.2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 x14ac:dyDescent="0.2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 x14ac:dyDescent="0.2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 x14ac:dyDescent="0.2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 x14ac:dyDescent="0.2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 x14ac:dyDescent="0.2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 x14ac:dyDescent="0.2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 x14ac:dyDescent="0.2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 x14ac:dyDescent="0.2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 x14ac:dyDescent="0.2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 x14ac:dyDescent="0.2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 x14ac:dyDescent="0.2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 x14ac:dyDescent="0.2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 x14ac:dyDescent="0.2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 x14ac:dyDescent="0.2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 x14ac:dyDescent="0.2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 x14ac:dyDescent="0.2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 x14ac:dyDescent="0.2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 x14ac:dyDescent="0.2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 x14ac:dyDescent="0.2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 x14ac:dyDescent="0.2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 x14ac:dyDescent="0.2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 x14ac:dyDescent="0.2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 x14ac:dyDescent="0.2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 x14ac:dyDescent="0.2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 x14ac:dyDescent="0.2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 x14ac:dyDescent="0.2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 x14ac:dyDescent="0.2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 x14ac:dyDescent="0.2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 x14ac:dyDescent="0.2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 x14ac:dyDescent="0.2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 x14ac:dyDescent="0.2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 x14ac:dyDescent="0.2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 x14ac:dyDescent="0.2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 x14ac:dyDescent="0.2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 x14ac:dyDescent="0.2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 x14ac:dyDescent="0.2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 x14ac:dyDescent="0.2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 x14ac:dyDescent="0.2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 x14ac:dyDescent="0.2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 x14ac:dyDescent="0.2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 x14ac:dyDescent="0.2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 x14ac:dyDescent="0.2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 x14ac:dyDescent="0.2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 x14ac:dyDescent="0.2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 x14ac:dyDescent="0.2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 x14ac:dyDescent="0.2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 x14ac:dyDescent="0.2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 x14ac:dyDescent="0.2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 x14ac:dyDescent="0.2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 x14ac:dyDescent="0.2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 x14ac:dyDescent="0.2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 x14ac:dyDescent="0.2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 x14ac:dyDescent="0.2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 x14ac:dyDescent="0.2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 x14ac:dyDescent="0.2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 x14ac:dyDescent="0.2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 x14ac:dyDescent="0.2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 x14ac:dyDescent="0.2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 x14ac:dyDescent="0.2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 x14ac:dyDescent="0.2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 x14ac:dyDescent="0.2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 x14ac:dyDescent="0.2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 x14ac:dyDescent="0.2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 x14ac:dyDescent="0.2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 x14ac:dyDescent="0.2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 x14ac:dyDescent="0.2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 x14ac:dyDescent="0.2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 x14ac:dyDescent="0.2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 x14ac:dyDescent="0.2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 x14ac:dyDescent="0.2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 x14ac:dyDescent="0.2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 x14ac:dyDescent="0.2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 x14ac:dyDescent="0.2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 x14ac:dyDescent="0.2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 x14ac:dyDescent="0.2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 x14ac:dyDescent="0.2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 x14ac:dyDescent="0.2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 x14ac:dyDescent="0.2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 x14ac:dyDescent="0.2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 x14ac:dyDescent="0.2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 x14ac:dyDescent="0.2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 x14ac:dyDescent="0.2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 x14ac:dyDescent="0.2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 x14ac:dyDescent="0.2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 x14ac:dyDescent="0.2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 x14ac:dyDescent="0.2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 x14ac:dyDescent="0.2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 x14ac:dyDescent="0.2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 x14ac:dyDescent="0.2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 x14ac:dyDescent="0.2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 x14ac:dyDescent="0.2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 x14ac:dyDescent="0.2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 x14ac:dyDescent="0.2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 x14ac:dyDescent="0.2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 x14ac:dyDescent="0.2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 x14ac:dyDescent="0.2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 x14ac:dyDescent="0.2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 x14ac:dyDescent="0.2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 x14ac:dyDescent="0.2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 x14ac:dyDescent="0.2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 x14ac:dyDescent="0.2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 x14ac:dyDescent="0.2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 x14ac:dyDescent="0.2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 x14ac:dyDescent="0.2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 x14ac:dyDescent="0.2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 x14ac:dyDescent="0.2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 x14ac:dyDescent="0.2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 x14ac:dyDescent="0.2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 x14ac:dyDescent="0.2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 x14ac:dyDescent="0.2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 x14ac:dyDescent="0.2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 x14ac:dyDescent="0.2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 x14ac:dyDescent="0.2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 x14ac:dyDescent="0.2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 x14ac:dyDescent="0.2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 x14ac:dyDescent="0.2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 x14ac:dyDescent="0.2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 x14ac:dyDescent="0.2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 x14ac:dyDescent="0.2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 x14ac:dyDescent="0.2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 x14ac:dyDescent="0.2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 x14ac:dyDescent="0.2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 x14ac:dyDescent="0.2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 x14ac:dyDescent="0.2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 x14ac:dyDescent="0.2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 x14ac:dyDescent="0.2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 x14ac:dyDescent="0.2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 x14ac:dyDescent="0.2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 x14ac:dyDescent="0.2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 x14ac:dyDescent="0.2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 x14ac:dyDescent="0.2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 x14ac:dyDescent="0.2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 x14ac:dyDescent="0.2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 x14ac:dyDescent="0.2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 x14ac:dyDescent="0.2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 x14ac:dyDescent="0.2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 x14ac:dyDescent="0.2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 x14ac:dyDescent="0.2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 x14ac:dyDescent="0.2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 x14ac:dyDescent="0.2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 x14ac:dyDescent="0.2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 x14ac:dyDescent="0.2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 x14ac:dyDescent="0.2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 x14ac:dyDescent="0.2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 x14ac:dyDescent="0.2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 x14ac:dyDescent="0.2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 x14ac:dyDescent="0.2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 x14ac:dyDescent="0.2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 x14ac:dyDescent="0.2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 x14ac:dyDescent="0.2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 x14ac:dyDescent="0.2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 x14ac:dyDescent="0.2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 x14ac:dyDescent="0.2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 x14ac:dyDescent="0.2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 x14ac:dyDescent="0.2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 x14ac:dyDescent="0.2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 x14ac:dyDescent="0.2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 x14ac:dyDescent="0.2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 x14ac:dyDescent="0.2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 x14ac:dyDescent="0.2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 x14ac:dyDescent="0.2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 x14ac:dyDescent="0.2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 x14ac:dyDescent="0.2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 x14ac:dyDescent="0.2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 x14ac:dyDescent="0.2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 x14ac:dyDescent="0.2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 x14ac:dyDescent="0.2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 x14ac:dyDescent="0.2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 x14ac:dyDescent="0.2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 x14ac:dyDescent="0.2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 x14ac:dyDescent="0.2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 x14ac:dyDescent="0.2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 x14ac:dyDescent="0.2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 x14ac:dyDescent="0.2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 x14ac:dyDescent="0.2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 x14ac:dyDescent="0.2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 x14ac:dyDescent="0.2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 x14ac:dyDescent="0.2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 x14ac:dyDescent="0.2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 x14ac:dyDescent="0.2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 x14ac:dyDescent="0.2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 x14ac:dyDescent="0.2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 x14ac:dyDescent="0.2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 x14ac:dyDescent="0.2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 x14ac:dyDescent="0.2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 x14ac:dyDescent="0.2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 x14ac:dyDescent="0.2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 x14ac:dyDescent="0.2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 x14ac:dyDescent="0.2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 x14ac:dyDescent="0.2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 x14ac:dyDescent="0.2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 x14ac:dyDescent="0.2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 x14ac:dyDescent="0.2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 x14ac:dyDescent="0.2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 x14ac:dyDescent="0.2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 x14ac:dyDescent="0.2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 x14ac:dyDescent="0.2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 x14ac:dyDescent="0.2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 x14ac:dyDescent="0.2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 x14ac:dyDescent="0.2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 x14ac:dyDescent="0.2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 x14ac:dyDescent="0.2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 x14ac:dyDescent="0.2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 x14ac:dyDescent="0.2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 x14ac:dyDescent="0.2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 x14ac:dyDescent="0.2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 x14ac:dyDescent="0.2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 x14ac:dyDescent="0.2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 x14ac:dyDescent="0.2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 x14ac:dyDescent="0.2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 x14ac:dyDescent="0.2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 x14ac:dyDescent="0.2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 x14ac:dyDescent="0.2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 x14ac:dyDescent="0.2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 x14ac:dyDescent="0.2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 x14ac:dyDescent="0.2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 x14ac:dyDescent="0.2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 x14ac:dyDescent="0.2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 x14ac:dyDescent="0.2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 x14ac:dyDescent="0.2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 x14ac:dyDescent="0.2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 x14ac:dyDescent="0.2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 x14ac:dyDescent="0.2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 x14ac:dyDescent="0.2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 x14ac:dyDescent="0.2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 x14ac:dyDescent="0.2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 x14ac:dyDescent="0.2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 x14ac:dyDescent="0.2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 x14ac:dyDescent="0.2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 x14ac:dyDescent="0.2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 x14ac:dyDescent="0.2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 x14ac:dyDescent="0.2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 x14ac:dyDescent="0.2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 x14ac:dyDescent="0.2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 x14ac:dyDescent="0.2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 x14ac:dyDescent="0.2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 x14ac:dyDescent="0.2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 x14ac:dyDescent="0.2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 x14ac:dyDescent="0.2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 x14ac:dyDescent="0.2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 x14ac:dyDescent="0.2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 x14ac:dyDescent="0.2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 x14ac:dyDescent="0.2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 x14ac:dyDescent="0.2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 x14ac:dyDescent="0.2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 x14ac:dyDescent="0.2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 x14ac:dyDescent="0.2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 x14ac:dyDescent="0.2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 x14ac:dyDescent="0.2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 x14ac:dyDescent="0.2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 x14ac:dyDescent="0.2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 x14ac:dyDescent="0.2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 x14ac:dyDescent="0.2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 x14ac:dyDescent="0.2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 x14ac:dyDescent="0.2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 x14ac:dyDescent="0.2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 x14ac:dyDescent="0.2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 x14ac:dyDescent="0.2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 x14ac:dyDescent="0.2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 x14ac:dyDescent="0.2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 x14ac:dyDescent="0.2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 x14ac:dyDescent="0.2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 x14ac:dyDescent="0.2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 x14ac:dyDescent="0.2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 x14ac:dyDescent="0.2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 x14ac:dyDescent="0.2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 x14ac:dyDescent="0.2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 x14ac:dyDescent="0.2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 x14ac:dyDescent="0.2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 x14ac:dyDescent="0.2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 x14ac:dyDescent="0.2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 x14ac:dyDescent="0.2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 x14ac:dyDescent="0.2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 x14ac:dyDescent="0.2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 x14ac:dyDescent="0.2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 x14ac:dyDescent="0.2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 x14ac:dyDescent="0.2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 x14ac:dyDescent="0.2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 x14ac:dyDescent="0.2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 x14ac:dyDescent="0.2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 x14ac:dyDescent="0.2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 x14ac:dyDescent="0.2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 x14ac:dyDescent="0.2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 x14ac:dyDescent="0.2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 x14ac:dyDescent="0.2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 x14ac:dyDescent="0.2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 x14ac:dyDescent="0.2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 x14ac:dyDescent="0.2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 x14ac:dyDescent="0.2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 x14ac:dyDescent="0.2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 x14ac:dyDescent="0.2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 x14ac:dyDescent="0.2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 x14ac:dyDescent="0.2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 x14ac:dyDescent="0.2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 x14ac:dyDescent="0.2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 x14ac:dyDescent="0.2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 x14ac:dyDescent="0.2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 x14ac:dyDescent="0.2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 x14ac:dyDescent="0.2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 x14ac:dyDescent="0.2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 x14ac:dyDescent="0.2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 x14ac:dyDescent="0.2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 x14ac:dyDescent="0.2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 x14ac:dyDescent="0.2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 x14ac:dyDescent="0.2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 x14ac:dyDescent="0.2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 x14ac:dyDescent="0.2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 x14ac:dyDescent="0.2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 x14ac:dyDescent="0.2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 x14ac:dyDescent="0.2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 x14ac:dyDescent="0.2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 x14ac:dyDescent="0.2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 x14ac:dyDescent="0.2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 x14ac:dyDescent="0.2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 x14ac:dyDescent="0.2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 x14ac:dyDescent="0.2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 x14ac:dyDescent="0.2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 x14ac:dyDescent="0.2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 x14ac:dyDescent="0.2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 x14ac:dyDescent="0.2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 x14ac:dyDescent="0.2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 x14ac:dyDescent="0.2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 x14ac:dyDescent="0.2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 x14ac:dyDescent="0.2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 x14ac:dyDescent="0.2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 x14ac:dyDescent="0.2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 x14ac:dyDescent="0.2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 x14ac:dyDescent="0.2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 x14ac:dyDescent="0.2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 x14ac:dyDescent="0.2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 x14ac:dyDescent="0.2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 x14ac:dyDescent="0.2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 x14ac:dyDescent="0.2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 x14ac:dyDescent="0.2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 x14ac:dyDescent="0.2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 x14ac:dyDescent="0.2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 x14ac:dyDescent="0.2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 x14ac:dyDescent="0.2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 x14ac:dyDescent="0.2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 x14ac:dyDescent="0.2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 x14ac:dyDescent="0.2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 x14ac:dyDescent="0.2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 x14ac:dyDescent="0.2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 x14ac:dyDescent="0.2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 x14ac:dyDescent="0.2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 x14ac:dyDescent="0.2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 x14ac:dyDescent="0.2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 x14ac:dyDescent="0.2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 x14ac:dyDescent="0.2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 x14ac:dyDescent="0.2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 x14ac:dyDescent="0.2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 x14ac:dyDescent="0.2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 x14ac:dyDescent="0.2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 x14ac:dyDescent="0.2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 x14ac:dyDescent="0.2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 x14ac:dyDescent="0.2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 x14ac:dyDescent="0.2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 x14ac:dyDescent="0.2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 x14ac:dyDescent="0.2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 x14ac:dyDescent="0.2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 x14ac:dyDescent="0.2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 x14ac:dyDescent="0.2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 x14ac:dyDescent="0.2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 x14ac:dyDescent="0.2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 x14ac:dyDescent="0.2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 x14ac:dyDescent="0.2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 x14ac:dyDescent="0.2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 x14ac:dyDescent="0.2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 x14ac:dyDescent="0.2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 x14ac:dyDescent="0.2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 x14ac:dyDescent="0.2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 x14ac:dyDescent="0.2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 x14ac:dyDescent="0.2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 x14ac:dyDescent="0.2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 x14ac:dyDescent="0.2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 x14ac:dyDescent="0.2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 x14ac:dyDescent="0.2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 x14ac:dyDescent="0.2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 x14ac:dyDescent="0.2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 x14ac:dyDescent="0.2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 x14ac:dyDescent="0.2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 x14ac:dyDescent="0.2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 x14ac:dyDescent="0.2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 x14ac:dyDescent="0.2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 x14ac:dyDescent="0.2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 x14ac:dyDescent="0.2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 x14ac:dyDescent="0.2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 x14ac:dyDescent="0.2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 x14ac:dyDescent="0.2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 x14ac:dyDescent="0.2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 x14ac:dyDescent="0.2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 x14ac:dyDescent="0.2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 x14ac:dyDescent="0.2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 x14ac:dyDescent="0.2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 x14ac:dyDescent="0.2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 x14ac:dyDescent="0.2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 x14ac:dyDescent="0.2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 x14ac:dyDescent="0.2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 x14ac:dyDescent="0.2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 x14ac:dyDescent="0.2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 x14ac:dyDescent="0.2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 x14ac:dyDescent="0.2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 x14ac:dyDescent="0.2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 x14ac:dyDescent="0.2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 x14ac:dyDescent="0.2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 x14ac:dyDescent="0.2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 x14ac:dyDescent="0.2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 x14ac:dyDescent="0.2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 x14ac:dyDescent="0.2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 x14ac:dyDescent="0.2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 x14ac:dyDescent="0.2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 x14ac:dyDescent="0.2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 x14ac:dyDescent="0.2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 x14ac:dyDescent="0.2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 x14ac:dyDescent="0.2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 x14ac:dyDescent="0.2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 x14ac:dyDescent="0.2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 x14ac:dyDescent="0.2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 x14ac:dyDescent="0.2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 x14ac:dyDescent="0.2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 x14ac:dyDescent="0.2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 x14ac:dyDescent="0.2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 x14ac:dyDescent="0.2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 x14ac:dyDescent="0.2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 x14ac:dyDescent="0.2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 x14ac:dyDescent="0.2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 x14ac:dyDescent="0.2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 x14ac:dyDescent="0.2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 x14ac:dyDescent="0.2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 x14ac:dyDescent="0.2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 x14ac:dyDescent="0.2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 x14ac:dyDescent="0.2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 x14ac:dyDescent="0.2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 x14ac:dyDescent="0.2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 x14ac:dyDescent="0.2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 x14ac:dyDescent="0.2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 x14ac:dyDescent="0.2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 x14ac:dyDescent="0.2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 x14ac:dyDescent="0.2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 x14ac:dyDescent="0.2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 x14ac:dyDescent="0.2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 x14ac:dyDescent="0.2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 x14ac:dyDescent="0.2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 x14ac:dyDescent="0.2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 x14ac:dyDescent="0.2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 x14ac:dyDescent="0.2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 x14ac:dyDescent="0.2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 x14ac:dyDescent="0.2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 x14ac:dyDescent="0.2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 x14ac:dyDescent="0.2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 x14ac:dyDescent="0.2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 x14ac:dyDescent="0.2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 x14ac:dyDescent="0.2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 x14ac:dyDescent="0.2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 x14ac:dyDescent="0.2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 x14ac:dyDescent="0.2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 x14ac:dyDescent="0.2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 x14ac:dyDescent="0.2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 x14ac:dyDescent="0.2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 x14ac:dyDescent="0.2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 x14ac:dyDescent="0.2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 x14ac:dyDescent="0.2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 x14ac:dyDescent="0.2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 x14ac:dyDescent="0.2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 x14ac:dyDescent="0.2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 x14ac:dyDescent="0.2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 x14ac:dyDescent="0.2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 x14ac:dyDescent="0.2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 x14ac:dyDescent="0.2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 x14ac:dyDescent="0.2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 x14ac:dyDescent="0.2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 x14ac:dyDescent="0.2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 x14ac:dyDescent="0.2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 x14ac:dyDescent="0.2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 x14ac:dyDescent="0.2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 x14ac:dyDescent="0.2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 x14ac:dyDescent="0.2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 x14ac:dyDescent="0.2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 x14ac:dyDescent="0.2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 x14ac:dyDescent="0.2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 x14ac:dyDescent="0.2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 x14ac:dyDescent="0.2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 x14ac:dyDescent="0.2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 x14ac:dyDescent="0.2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 x14ac:dyDescent="0.2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 x14ac:dyDescent="0.2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 x14ac:dyDescent="0.2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 x14ac:dyDescent="0.2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 x14ac:dyDescent="0.2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 x14ac:dyDescent="0.2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 x14ac:dyDescent="0.2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 x14ac:dyDescent="0.2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 x14ac:dyDescent="0.2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 x14ac:dyDescent="0.2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 x14ac:dyDescent="0.2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 x14ac:dyDescent="0.2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 x14ac:dyDescent="0.2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 x14ac:dyDescent="0.2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 x14ac:dyDescent="0.2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 x14ac:dyDescent="0.2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 x14ac:dyDescent="0.2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 x14ac:dyDescent="0.2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 x14ac:dyDescent="0.2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 x14ac:dyDescent="0.2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 x14ac:dyDescent="0.2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 x14ac:dyDescent="0.2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 x14ac:dyDescent="0.2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 x14ac:dyDescent="0.2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 x14ac:dyDescent="0.2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 x14ac:dyDescent="0.2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 x14ac:dyDescent="0.2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 x14ac:dyDescent="0.2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 x14ac:dyDescent="0.2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 x14ac:dyDescent="0.2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 x14ac:dyDescent="0.2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 x14ac:dyDescent="0.2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 x14ac:dyDescent="0.2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 x14ac:dyDescent="0.2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 x14ac:dyDescent="0.2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 x14ac:dyDescent="0.2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 x14ac:dyDescent="0.2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 x14ac:dyDescent="0.2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 x14ac:dyDescent="0.2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 x14ac:dyDescent="0.2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 x14ac:dyDescent="0.2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 x14ac:dyDescent="0.2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 x14ac:dyDescent="0.2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 x14ac:dyDescent="0.2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 x14ac:dyDescent="0.2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 x14ac:dyDescent="0.2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 x14ac:dyDescent="0.2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 x14ac:dyDescent="0.2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 x14ac:dyDescent="0.2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 x14ac:dyDescent="0.2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 x14ac:dyDescent="0.2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 x14ac:dyDescent="0.2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 x14ac:dyDescent="0.2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 x14ac:dyDescent="0.2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 x14ac:dyDescent="0.2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 x14ac:dyDescent="0.2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 x14ac:dyDescent="0.2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 x14ac:dyDescent="0.2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 x14ac:dyDescent="0.2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 x14ac:dyDescent="0.2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 x14ac:dyDescent="0.2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 x14ac:dyDescent="0.2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 x14ac:dyDescent="0.2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 x14ac:dyDescent="0.2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 x14ac:dyDescent="0.2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 x14ac:dyDescent="0.2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 x14ac:dyDescent="0.2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 x14ac:dyDescent="0.2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 x14ac:dyDescent="0.2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 x14ac:dyDescent="0.2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 x14ac:dyDescent="0.2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 x14ac:dyDescent="0.2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 x14ac:dyDescent="0.2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 x14ac:dyDescent="0.2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 x14ac:dyDescent="0.2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 x14ac:dyDescent="0.2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 x14ac:dyDescent="0.2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 x14ac:dyDescent="0.2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 x14ac:dyDescent="0.2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 x14ac:dyDescent="0.2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 x14ac:dyDescent="0.2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 x14ac:dyDescent="0.2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 x14ac:dyDescent="0.2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 x14ac:dyDescent="0.2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 x14ac:dyDescent="0.2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 x14ac:dyDescent="0.2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 x14ac:dyDescent="0.2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 x14ac:dyDescent="0.2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 x14ac:dyDescent="0.2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 x14ac:dyDescent="0.2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 x14ac:dyDescent="0.2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 x14ac:dyDescent="0.2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 x14ac:dyDescent="0.2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 x14ac:dyDescent="0.2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 x14ac:dyDescent="0.2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 x14ac:dyDescent="0.2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 x14ac:dyDescent="0.2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 x14ac:dyDescent="0.2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 x14ac:dyDescent="0.2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 x14ac:dyDescent="0.2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 x14ac:dyDescent="0.2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 x14ac:dyDescent="0.2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 x14ac:dyDescent="0.2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 x14ac:dyDescent="0.2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 x14ac:dyDescent="0.2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 x14ac:dyDescent="0.2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 x14ac:dyDescent="0.2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 x14ac:dyDescent="0.2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 x14ac:dyDescent="0.2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 x14ac:dyDescent="0.2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 x14ac:dyDescent="0.2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 x14ac:dyDescent="0.2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 x14ac:dyDescent="0.2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 x14ac:dyDescent="0.2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 x14ac:dyDescent="0.2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 x14ac:dyDescent="0.2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 x14ac:dyDescent="0.2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 x14ac:dyDescent="0.2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 x14ac:dyDescent="0.2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 x14ac:dyDescent="0.2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 x14ac:dyDescent="0.2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 x14ac:dyDescent="0.2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 x14ac:dyDescent="0.2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 x14ac:dyDescent="0.2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 x14ac:dyDescent="0.2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 x14ac:dyDescent="0.2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 x14ac:dyDescent="0.2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 x14ac:dyDescent="0.2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 x14ac:dyDescent="0.2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 x14ac:dyDescent="0.2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 x14ac:dyDescent="0.2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 x14ac:dyDescent="0.2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 x14ac:dyDescent="0.2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 x14ac:dyDescent="0.2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 x14ac:dyDescent="0.2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 x14ac:dyDescent="0.2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 x14ac:dyDescent="0.2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 x14ac:dyDescent="0.2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 x14ac:dyDescent="0.2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 x14ac:dyDescent="0.2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 x14ac:dyDescent="0.2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 x14ac:dyDescent="0.2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 x14ac:dyDescent="0.2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 x14ac:dyDescent="0.2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 x14ac:dyDescent="0.2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 x14ac:dyDescent="0.2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 x14ac:dyDescent="0.2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 x14ac:dyDescent="0.2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 x14ac:dyDescent="0.2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 x14ac:dyDescent="0.2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 x14ac:dyDescent="0.2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 x14ac:dyDescent="0.2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 x14ac:dyDescent="0.2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 x14ac:dyDescent="0.2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 x14ac:dyDescent="0.2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 x14ac:dyDescent="0.2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 x14ac:dyDescent="0.2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 x14ac:dyDescent="0.2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 x14ac:dyDescent="0.2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 x14ac:dyDescent="0.2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 x14ac:dyDescent="0.2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 x14ac:dyDescent="0.2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 x14ac:dyDescent="0.2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 x14ac:dyDescent="0.2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 x14ac:dyDescent="0.2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 x14ac:dyDescent="0.2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 x14ac:dyDescent="0.2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 x14ac:dyDescent="0.2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 x14ac:dyDescent="0.2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 x14ac:dyDescent="0.2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 x14ac:dyDescent="0.2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 x14ac:dyDescent="0.2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 x14ac:dyDescent="0.2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 x14ac:dyDescent="0.2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 x14ac:dyDescent="0.2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 x14ac:dyDescent="0.2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 x14ac:dyDescent="0.2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 x14ac:dyDescent="0.2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 x14ac:dyDescent="0.2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 x14ac:dyDescent="0.2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 x14ac:dyDescent="0.2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 x14ac:dyDescent="0.2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 x14ac:dyDescent="0.2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 x14ac:dyDescent="0.2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 x14ac:dyDescent="0.2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 x14ac:dyDescent="0.2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 x14ac:dyDescent="0.2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 x14ac:dyDescent="0.2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 x14ac:dyDescent="0.2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 x14ac:dyDescent="0.2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 x14ac:dyDescent="0.2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 x14ac:dyDescent="0.2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 x14ac:dyDescent="0.2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 x14ac:dyDescent="0.2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 x14ac:dyDescent="0.2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 x14ac:dyDescent="0.2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 x14ac:dyDescent="0.2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 x14ac:dyDescent="0.2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 x14ac:dyDescent="0.2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 x14ac:dyDescent="0.2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 x14ac:dyDescent="0.2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 x14ac:dyDescent="0.2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 x14ac:dyDescent="0.2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 x14ac:dyDescent="0.2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 x14ac:dyDescent="0.2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 x14ac:dyDescent="0.2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 x14ac:dyDescent="0.2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 x14ac:dyDescent="0.2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 x14ac:dyDescent="0.2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 x14ac:dyDescent="0.2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 x14ac:dyDescent="0.2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 x14ac:dyDescent="0.2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 x14ac:dyDescent="0.2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 x14ac:dyDescent="0.2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 x14ac:dyDescent="0.2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 x14ac:dyDescent="0.2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 x14ac:dyDescent="0.2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 x14ac:dyDescent="0.2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 x14ac:dyDescent="0.2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 x14ac:dyDescent="0.2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 x14ac:dyDescent="0.2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 x14ac:dyDescent="0.2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 x14ac:dyDescent="0.2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 x14ac:dyDescent="0.2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 x14ac:dyDescent="0.2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 x14ac:dyDescent="0.2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 x14ac:dyDescent="0.2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 x14ac:dyDescent="0.2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 x14ac:dyDescent="0.2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 x14ac:dyDescent="0.2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 x14ac:dyDescent="0.2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 x14ac:dyDescent="0.2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 x14ac:dyDescent="0.2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 x14ac:dyDescent="0.2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 x14ac:dyDescent="0.2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 x14ac:dyDescent="0.2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 x14ac:dyDescent="0.2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 x14ac:dyDescent="0.2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 x14ac:dyDescent="0.2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 x14ac:dyDescent="0.2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 x14ac:dyDescent="0.2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 x14ac:dyDescent="0.2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 x14ac:dyDescent="0.2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 x14ac:dyDescent="0.2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 x14ac:dyDescent="0.2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 x14ac:dyDescent="0.2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 x14ac:dyDescent="0.2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 x14ac:dyDescent="0.2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 x14ac:dyDescent="0.2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 x14ac:dyDescent="0.2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 x14ac:dyDescent="0.2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 x14ac:dyDescent="0.2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 x14ac:dyDescent="0.2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 x14ac:dyDescent="0.2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 x14ac:dyDescent="0.2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 x14ac:dyDescent="0.2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 x14ac:dyDescent="0.2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 x14ac:dyDescent="0.2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 x14ac:dyDescent="0.2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 x14ac:dyDescent="0.2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 x14ac:dyDescent="0.2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 x14ac:dyDescent="0.2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 x14ac:dyDescent="0.2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 x14ac:dyDescent="0.2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 x14ac:dyDescent="0.2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 x14ac:dyDescent="0.2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 x14ac:dyDescent="0.2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 x14ac:dyDescent="0.2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 x14ac:dyDescent="0.2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 x14ac:dyDescent="0.2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 x14ac:dyDescent="0.2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 x14ac:dyDescent="0.2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 x14ac:dyDescent="0.2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 x14ac:dyDescent="0.2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 x14ac:dyDescent="0.2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 x14ac:dyDescent="0.2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 x14ac:dyDescent="0.2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 x14ac:dyDescent="0.2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 x14ac:dyDescent="0.2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 x14ac:dyDescent="0.2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 x14ac:dyDescent="0.2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 x14ac:dyDescent="0.2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 x14ac:dyDescent="0.2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 x14ac:dyDescent="0.2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 x14ac:dyDescent="0.2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 x14ac:dyDescent="0.2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 x14ac:dyDescent="0.2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 x14ac:dyDescent="0.2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 x14ac:dyDescent="0.2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 x14ac:dyDescent="0.2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 x14ac:dyDescent="0.2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 x14ac:dyDescent="0.2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 x14ac:dyDescent="0.2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 x14ac:dyDescent="0.2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 x14ac:dyDescent="0.2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 x14ac:dyDescent="0.2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 x14ac:dyDescent="0.2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 x14ac:dyDescent="0.2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 x14ac:dyDescent="0.2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 x14ac:dyDescent="0.2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 x14ac:dyDescent="0.2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 x14ac:dyDescent="0.2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 x14ac:dyDescent="0.2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 x14ac:dyDescent="0.2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 x14ac:dyDescent="0.2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 x14ac:dyDescent="0.2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 x14ac:dyDescent="0.2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 x14ac:dyDescent="0.2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 x14ac:dyDescent="0.2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 x14ac:dyDescent="0.2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 x14ac:dyDescent="0.2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 x14ac:dyDescent="0.2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 x14ac:dyDescent="0.2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 x14ac:dyDescent="0.2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 x14ac:dyDescent="0.2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 x14ac:dyDescent="0.2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 x14ac:dyDescent="0.2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 x14ac:dyDescent="0.2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 x14ac:dyDescent="0.2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 x14ac:dyDescent="0.2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 x14ac:dyDescent="0.2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 x14ac:dyDescent="0.2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 x14ac:dyDescent="0.2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 x14ac:dyDescent="0.2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 x14ac:dyDescent="0.2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 x14ac:dyDescent="0.2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 x14ac:dyDescent="0.2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 x14ac:dyDescent="0.2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 x14ac:dyDescent="0.2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 x14ac:dyDescent="0.2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 x14ac:dyDescent="0.2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 x14ac:dyDescent="0.2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 x14ac:dyDescent="0.2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 x14ac:dyDescent="0.2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 x14ac:dyDescent="0.2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 x14ac:dyDescent="0.2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 x14ac:dyDescent="0.2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 x14ac:dyDescent="0.2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 x14ac:dyDescent="0.2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 x14ac:dyDescent="0.2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 x14ac:dyDescent="0.2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 x14ac:dyDescent="0.2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 x14ac:dyDescent="0.2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 x14ac:dyDescent="0.2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 x14ac:dyDescent="0.2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 x14ac:dyDescent="0.2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 x14ac:dyDescent="0.2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 x14ac:dyDescent="0.2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 x14ac:dyDescent="0.2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 x14ac:dyDescent="0.2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 x14ac:dyDescent="0.2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 x14ac:dyDescent="0.2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 x14ac:dyDescent="0.2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 x14ac:dyDescent="0.2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 x14ac:dyDescent="0.2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 x14ac:dyDescent="0.2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 x14ac:dyDescent="0.2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 x14ac:dyDescent="0.2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 x14ac:dyDescent="0.2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 x14ac:dyDescent="0.2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 x14ac:dyDescent="0.2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 x14ac:dyDescent="0.2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 x14ac:dyDescent="0.2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 x14ac:dyDescent="0.2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 x14ac:dyDescent="0.2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 x14ac:dyDescent="0.2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 x14ac:dyDescent="0.2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 x14ac:dyDescent="0.2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 x14ac:dyDescent="0.2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 x14ac:dyDescent="0.2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 x14ac:dyDescent="0.2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 x14ac:dyDescent="0.2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 x14ac:dyDescent="0.2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 x14ac:dyDescent="0.2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 x14ac:dyDescent="0.2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 x14ac:dyDescent="0.2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 x14ac:dyDescent="0.2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 x14ac:dyDescent="0.2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 x14ac:dyDescent="0.2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 x14ac:dyDescent="0.2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 x14ac:dyDescent="0.2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 x14ac:dyDescent="0.2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 x14ac:dyDescent="0.2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 x14ac:dyDescent="0.2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 x14ac:dyDescent="0.2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 x14ac:dyDescent="0.2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 x14ac:dyDescent="0.2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 x14ac:dyDescent="0.2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 x14ac:dyDescent="0.2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 x14ac:dyDescent="0.2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 x14ac:dyDescent="0.2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 x14ac:dyDescent="0.2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 x14ac:dyDescent="0.2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 x14ac:dyDescent="0.2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 x14ac:dyDescent="0.2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 x14ac:dyDescent="0.2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 x14ac:dyDescent="0.2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 x14ac:dyDescent="0.2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 x14ac:dyDescent="0.2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 x14ac:dyDescent="0.2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 x14ac:dyDescent="0.2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 x14ac:dyDescent="0.2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 x14ac:dyDescent="0.2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 x14ac:dyDescent="0.2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 x14ac:dyDescent="0.2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 x14ac:dyDescent="0.2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 x14ac:dyDescent="0.2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 x14ac:dyDescent="0.2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 x14ac:dyDescent="0.2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 x14ac:dyDescent="0.2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 x14ac:dyDescent="0.2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 x14ac:dyDescent="0.2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 x14ac:dyDescent="0.2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 x14ac:dyDescent="0.2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 x14ac:dyDescent="0.2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 x14ac:dyDescent="0.2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 x14ac:dyDescent="0.2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 x14ac:dyDescent="0.2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 x14ac:dyDescent="0.2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 x14ac:dyDescent="0.2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 x14ac:dyDescent="0.2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 x14ac:dyDescent="0.2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 x14ac:dyDescent="0.2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 x14ac:dyDescent="0.2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 x14ac:dyDescent="0.2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 x14ac:dyDescent="0.2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 x14ac:dyDescent="0.2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 x14ac:dyDescent="0.2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 x14ac:dyDescent="0.2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 x14ac:dyDescent="0.2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 x14ac:dyDescent="0.2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 x14ac:dyDescent="0.2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 x14ac:dyDescent="0.2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 x14ac:dyDescent="0.2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 x14ac:dyDescent="0.2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 x14ac:dyDescent="0.2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 x14ac:dyDescent="0.2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 x14ac:dyDescent="0.2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 x14ac:dyDescent="0.2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 x14ac:dyDescent="0.2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 x14ac:dyDescent="0.2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 x14ac:dyDescent="0.2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 x14ac:dyDescent="0.2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 x14ac:dyDescent="0.2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 x14ac:dyDescent="0.2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 x14ac:dyDescent="0.2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 x14ac:dyDescent="0.2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 x14ac:dyDescent="0.2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 x14ac:dyDescent="0.2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 x14ac:dyDescent="0.2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 x14ac:dyDescent="0.2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 x14ac:dyDescent="0.2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 x14ac:dyDescent="0.2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 x14ac:dyDescent="0.2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 x14ac:dyDescent="0.2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 x14ac:dyDescent="0.2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 x14ac:dyDescent="0.2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 x14ac:dyDescent="0.2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 x14ac:dyDescent="0.2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 x14ac:dyDescent="0.2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 x14ac:dyDescent="0.2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 x14ac:dyDescent="0.2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 x14ac:dyDescent="0.2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 x14ac:dyDescent="0.2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 x14ac:dyDescent="0.2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 x14ac:dyDescent="0.2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 x14ac:dyDescent="0.2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 x14ac:dyDescent="0.2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 x14ac:dyDescent="0.2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 x14ac:dyDescent="0.2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 x14ac:dyDescent="0.2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 x14ac:dyDescent="0.2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 x14ac:dyDescent="0.2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 x14ac:dyDescent="0.2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 x14ac:dyDescent="0.2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 x14ac:dyDescent="0.2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 x14ac:dyDescent="0.2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 x14ac:dyDescent="0.2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 x14ac:dyDescent="0.2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 x14ac:dyDescent="0.2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 x14ac:dyDescent="0.2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 x14ac:dyDescent="0.2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 x14ac:dyDescent="0.2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 x14ac:dyDescent="0.2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 x14ac:dyDescent="0.2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 x14ac:dyDescent="0.2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 x14ac:dyDescent="0.2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 x14ac:dyDescent="0.2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 x14ac:dyDescent="0.2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 x14ac:dyDescent="0.2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 x14ac:dyDescent="0.2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 x14ac:dyDescent="0.2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 x14ac:dyDescent="0.2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 x14ac:dyDescent="0.2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 x14ac:dyDescent="0.2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 x14ac:dyDescent="0.2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 x14ac:dyDescent="0.2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 x14ac:dyDescent="0.2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 x14ac:dyDescent="0.2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 x14ac:dyDescent="0.2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Baysinger, Kelley</cp:lastModifiedBy>
  <cp:lastPrinted>2018-08-24T21:39:40Z</cp:lastPrinted>
  <dcterms:created xsi:type="dcterms:W3CDTF">2006-08-31T18:48:44Z</dcterms:created>
  <dcterms:modified xsi:type="dcterms:W3CDTF">2020-05-08T20:38:27Z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